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horos\home\monikak4\Documents\2025 eelarvega seotud dokumendid\"/>
    </mc:Choice>
  </mc:AlternateContent>
  <xr:revisionPtr revIDLastSave="0" documentId="8_{2AD3B8F4-CE0A-4F71-8C7A-7BA0887784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ORM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9" i="1"/>
  <c r="E17" i="1"/>
  <c r="G17" i="1" s="1"/>
  <c r="E16" i="1"/>
  <c r="G16" i="1" s="1"/>
  <c r="G15" i="1"/>
  <c r="N14" i="1"/>
  <c r="M14" i="1"/>
  <c r="K14" i="1"/>
  <c r="J14" i="1"/>
  <c r="I14" i="1"/>
  <c r="F14" i="1"/>
  <c r="D14" i="1"/>
  <c r="C14" i="1"/>
  <c r="E13" i="1"/>
  <c r="G13" i="1" s="1"/>
  <c r="E12" i="1"/>
  <c r="G12" i="1" s="1"/>
  <c r="E11" i="1"/>
  <c r="G11" i="1" s="1"/>
  <c r="N9" i="1"/>
  <c r="M9" i="1"/>
  <c r="K9" i="1"/>
  <c r="J9" i="1"/>
  <c r="I9" i="1"/>
  <c r="F9" i="1"/>
  <c r="D9" i="1"/>
  <c r="C9" i="1"/>
  <c r="E14" i="1" l="1"/>
  <c r="E9" i="1"/>
  <c r="G9" i="1"/>
  <c r="G14" i="1"/>
</calcChain>
</file>

<file path=xl/sharedStrings.xml><?xml version="1.0" encoding="utf-8"?>
<sst xmlns="http://schemas.openxmlformats.org/spreadsheetml/2006/main" count="46" uniqueCount="46">
  <si>
    <t>Lõplik eelarve, va üle toodud</t>
  </si>
  <si>
    <t>Lõplik eelarve</t>
  </si>
  <si>
    <t>Kasutamata eelarve jääk</t>
  </si>
  <si>
    <t>(1)</t>
  </si>
  <si>
    <t>(2)</t>
  </si>
  <si>
    <t>(3)=(1)+(2)</t>
  </si>
  <si>
    <t>(4)</t>
  </si>
  <si>
    <t>KULUD</t>
  </si>
  <si>
    <t>INVESTEERINGUD</t>
  </si>
  <si>
    <t>(5)=(3)-(4)</t>
  </si>
  <si>
    <t>a) veeru (6) lahtris summa ei tohi olla suurem kui veerus (1) lahtris summast tingimusel, et veeru (1) lahtris ei ole null;</t>
  </si>
  <si>
    <t>c) kui veeru (1) lahtris on null, siis veeru (6) lahtris peab olema samuti null;</t>
  </si>
  <si>
    <t>d) OR objekti puhul veeru (6) lahtri summa võrdub veeru (5) lahtri summaga, kui valitsuse korralduses ei ole seatud eelarve kasutamisele tähtaega. Viimasel juhul lähtutakse tähtajast.</t>
  </si>
  <si>
    <t>(7)=(8)+(9)</t>
  </si>
  <si>
    <t>Reservi tagastatud</t>
  </si>
  <si>
    <t xml:space="preserve">Korralise käskkirjaga reservi tagastatud (käesoleva käskkirjaga) </t>
  </si>
  <si>
    <t>(10)</t>
  </si>
  <si>
    <t>(11)</t>
  </si>
  <si>
    <t>SE000028</t>
  </si>
  <si>
    <t>Põhiseaduslikele institutsioonidele</t>
  </si>
  <si>
    <t>(8)</t>
  </si>
  <si>
    <t>(6)</t>
  </si>
  <si>
    <r>
      <t>(6) veerg</t>
    </r>
    <r>
      <rPr>
        <sz val="9"/>
        <color theme="1"/>
        <rFont val="Times New Roman"/>
        <family val="1"/>
        <charset val="186"/>
      </rPr>
      <t xml:space="preserve"> leitakse veerust (5) järgmiste tingimustega (kõik summad absoluutväärtuses):</t>
    </r>
  </si>
  <si>
    <t>(9)</t>
  </si>
  <si>
    <t>Erakorralise käskkirjaga reservi tagastatud (käskkirja nr xx alusel)</t>
  </si>
  <si>
    <t>sh erakorraliselt (käskkirja nr xx alusel)</t>
  </si>
  <si>
    <t>sh korraliselt (käesoleva käskkirjaga)</t>
  </si>
  <si>
    <r>
      <rPr>
        <b/>
        <sz val="9"/>
        <rFont val="Times New Roman"/>
        <family val="1"/>
        <charset val="186"/>
      </rPr>
      <t>(9) veerg</t>
    </r>
    <r>
      <rPr>
        <sz val="9"/>
        <rFont val="Times New Roman"/>
        <family val="1"/>
        <charset val="186"/>
      </rPr>
      <t xml:space="preserve"> sisaldab andmeid korralise (lõpliku) ülekandmise kohta – mais antava ministri käskkirja alus.</t>
    </r>
  </si>
  <si>
    <r>
      <rPr>
        <b/>
        <sz val="9"/>
        <rFont val="Times New Roman"/>
        <family val="1"/>
        <charset val="186"/>
      </rPr>
      <t>(8) veerge</t>
    </r>
    <r>
      <rPr>
        <sz val="9"/>
        <rFont val="Times New Roman"/>
        <family val="1"/>
        <charset val="186"/>
      </rPr>
      <t xml:space="preserve"> võib olla mitu vastavalt erakorraliste käskkirjade arvule.</t>
    </r>
  </si>
  <si>
    <t>Tervikliku ülevaate saamiseks sisaldab vorm infot jääkide kohta, mida üle ei viida.</t>
  </si>
  <si>
    <r>
      <rPr>
        <b/>
        <sz val="9"/>
        <color theme="1"/>
        <rFont val="Times New Roman"/>
        <family val="1"/>
        <charset val="186"/>
      </rPr>
      <t>(7) veerg</t>
    </r>
    <r>
      <rPr>
        <sz val="9"/>
        <color theme="1"/>
        <rFont val="Times New Roman"/>
        <family val="1"/>
        <charset val="186"/>
      </rPr>
      <t xml:space="preserve"> sisaldab andmeid kõikide eelarvejääkide ülekandmiste kohta.</t>
    </r>
  </si>
  <si>
    <t xml:space="preserve">g) kui veerg (2) on suurem kui veerg (4) ja veerg (5) on suurem kui veerg (1), siis veerg (6) võrdub veerg (1). </t>
  </si>
  <si>
    <t>b) kui veeru (6) lahtri summa on suurem kui veeru (1) lahtris summa, siis veeru (6) lahtris summa võrdub veeru (1) lahtris oleva summaga;</t>
  </si>
  <si>
    <t>e) kui eelarve objekt on "SE000028" siis võimalikuks ülekandmise summaks on null (0);</t>
  </si>
  <si>
    <t>f) kui veerg (4) on suurem kui veerg (2), siis võimalikuks ülekandmise summaks on veerg (5);</t>
  </si>
  <si>
    <t>Osa 5 Riigikohus</t>
  </si>
  <si>
    <t>SE000003</t>
  </si>
  <si>
    <t>Kulud 20</t>
  </si>
  <si>
    <r>
      <t xml:space="preserve">2024. aasta riigieelarve ja riigi 2024. aasta lisaeelarve piirmääraga vahendite (liigid 20, 33) kasutamata eelarve ülekandmine </t>
    </r>
    <r>
      <rPr>
        <sz val="12"/>
        <color theme="1"/>
        <rFont val="Times New Roman"/>
        <family val="1"/>
        <charset val="186"/>
      </rPr>
      <t>(eurodes)</t>
    </r>
  </si>
  <si>
    <t xml:space="preserve">2024. aasta riigieelarve jäägid (lähteandmed) </t>
  </si>
  <si>
    <t>Üle toodud 2023 aastast</t>
  </si>
  <si>
    <t>Täitmine 2024</t>
  </si>
  <si>
    <t>2025. aastasse võimalik üle kanda</t>
  </si>
  <si>
    <t>Eelarvejääkide 2025. aastasse üle kandmine</t>
  </si>
  <si>
    <t>2025. aastasse üle kantud (koond)</t>
  </si>
  <si>
    <t>SRP50073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</si>
</sst>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name val="Times New Roman"/>
      <family val="1"/>
      <charset val="186"/>
    </font>
    <font>
      <b/>
      <sz val="9"/>
      <color theme="1" tint="4.9989318521683403E-2"/>
      <name val="Times New Roman"/>
      <family val="1"/>
      <charset val="186"/>
    </font>
    <font>
      <sz val="11"/>
      <color indexed="8"/>
      <name val="Calibri"/>
      <family val="2"/>
      <scheme val="minor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3" fillId="0" borderId="0"/>
  </cellStyleXfs>
  <cellXfs count="103">
    <xf numFmtId="0" fontId="0" fillId="0" borderId="0" xfId="0"/>
    <xf numFmtId="3" fontId="8" fillId="4" borderId="1" xfId="0" applyNumberFormat="1" applyFont="1" applyFill="1" applyBorder="1" applyAlignment="1">
      <alignment horizontal="right" vertical="top"/>
    </xf>
    <xf numFmtId="0" fontId="6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8" fillId="0" borderId="1" xfId="0" applyFont="1" applyBorder="1" applyAlignment="1">
      <alignment horizontal="right" vertical="top"/>
    </xf>
    <xf numFmtId="3" fontId="9" fillId="0" borderId="1" xfId="1" applyNumberFormat="1" applyFont="1" applyBorder="1" applyAlignment="1" applyProtection="1">
      <alignment horizontal="right" vertical="top"/>
      <protection locked="0"/>
    </xf>
    <xf numFmtId="0" fontId="10" fillId="0" borderId="0" xfId="0" applyFont="1" applyAlignment="1">
      <alignment vertical="top"/>
    </xf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3" fontId="4" fillId="0" borderId="0" xfId="0" applyNumberFormat="1" applyFont="1" applyAlignment="1">
      <alignment vertical="top"/>
    </xf>
    <xf numFmtId="3" fontId="5" fillId="0" borderId="0" xfId="0" applyNumberFormat="1" applyFont="1" applyAlignment="1">
      <alignment vertical="top"/>
    </xf>
    <xf numFmtId="3" fontId="8" fillId="0" borderId="4" xfId="0" applyNumberFormat="1" applyFont="1" applyBorder="1" applyAlignment="1">
      <alignment horizontal="right" vertical="top"/>
    </xf>
    <xf numFmtId="0" fontId="6" fillId="0" borderId="1" xfId="0" applyFont="1" applyBorder="1" applyAlignment="1">
      <alignment horizontal="right" vertical="top"/>
    </xf>
    <xf numFmtId="0" fontId="8" fillId="0" borderId="4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6" fillId="0" borderId="2" xfId="0" applyFont="1" applyBorder="1" applyAlignment="1">
      <alignment horizontal="left" vertical="top" indent="1"/>
    </xf>
    <xf numFmtId="0" fontId="8" fillId="4" borderId="17" xfId="0" applyFont="1" applyFill="1" applyBorder="1" applyAlignment="1">
      <alignment horizontal="left" vertical="top"/>
    </xf>
    <xf numFmtId="3" fontId="8" fillId="4" borderId="7" xfId="0" applyNumberFormat="1" applyFont="1" applyFill="1" applyBorder="1" applyAlignment="1">
      <alignment horizontal="right" vertical="top"/>
    </xf>
    <xf numFmtId="0" fontId="5" fillId="0" borderId="0" xfId="0" applyFont="1" applyAlignment="1">
      <alignment vertical="top"/>
    </xf>
    <xf numFmtId="0" fontId="9" fillId="0" borderId="0" xfId="1" applyFont="1" applyAlignment="1" applyProtection="1">
      <alignment horizontal="center" vertical="top"/>
      <protection locked="0"/>
    </xf>
    <xf numFmtId="0" fontId="8" fillId="4" borderId="20" xfId="0" applyFont="1" applyFill="1" applyBorder="1" applyAlignment="1">
      <alignment horizontal="left" vertical="top"/>
    </xf>
    <xf numFmtId="3" fontId="8" fillId="4" borderId="18" xfId="0" applyNumberFormat="1" applyFont="1" applyFill="1" applyBorder="1" applyAlignment="1">
      <alignment horizontal="right" vertical="top"/>
    </xf>
    <xf numFmtId="3" fontId="8" fillId="4" borderId="26" xfId="0" applyNumberFormat="1" applyFont="1" applyFill="1" applyBorder="1" applyAlignment="1">
      <alignment horizontal="right" vertical="top"/>
    </xf>
    <xf numFmtId="0" fontId="8" fillId="2" borderId="15" xfId="1" applyFont="1" applyFill="1" applyBorder="1" applyAlignment="1" applyProtection="1">
      <alignment vertical="top"/>
      <protection locked="0"/>
    </xf>
    <xf numFmtId="0" fontId="8" fillId="2" borderId="16" xfId="1" applyFont="1" applyFill="1" applyBorder="1" applyAlignment="1" applyProtection="1">
      <alignment vertical="top"/>
      <protection locked="0"/>
    </xf>
    <xf numFmtId="0" fontId="6" fillId="0" borderId="0" xfId="0" applyFont="1" applyAlignment="1">
      <alignment horizontal="left" vertical="top" indent="2"/>
    </xf>
    <xf numFmtId="3" fontId="8" fillId="4" borderId="27" xfId="0" applyNumberFormat="1" applyFont="1" applyFill="1" applyBorder="1" applyAlignment="1">
      <alignment horizontal="right" vertical="top"/>
    </xf>
    <xf numFmtId="0" fontId="8" fillId="0" borderId="2" xfId="0" applyFont="1" applyBorder="1" applyAlignment="1">
      <alignment vertical="top"/>
    </xf>
    <xf numFmtId="3" fontId="8" fillId="4" borderId="4" xfId="0" applyNumberFormat="1" applyFont="1" applyFill="1" applyBorder="1" applyAlignment="1">
      <alignment horizontal="right" vertical="top"/>
    </xf>
    <xf numFmtId="3" fontId="12" fillId="7" borderId="2" xfId="1" applyNumberFormat="1" applyFont="1" applyFill="1" applyBorder="1" applyAlignment="1" applyProtection="1">
      <alignment horizontal="center" vertical="center" wrapText="1"/>
      <protection locked="0"/>
    </xf>
    <xf numFmtId="3" fontId="12" fillId="7" borderId="4" xfId="1" applyNumberFormat="1" applyFont="1" applyFill="1" applyBorder="1" applyAlignment="1" applyProtection="1">
      <alignment horizontal="center" vertical="center" wrapText="1"/>
      <protection locked="0"/>
    </xf>
    <xf numFmtId="3" fontId="8" fillId="4" borderId="2" xfId="0" applyNumberFormat="1" applyFont="1" applyFill="1" applyBorder="1" applyAlignment="1">
      <alignment horizontal="right" vertical="top"/>
    </xf>
    <xf numFmtId="0" fontId="11" fillId="0" borderId="0" xfId="0" applyFont="1" applyAlignment="1">
      <alignment vertical="top"/>
    </xf>
    <xf numFmtId="0" fontId="8" fillId="0" borderId="6" xfId="0" applyFont="1" applyBorder="1" applyAlignment="1">
      <alignment horizontal="right" vertical="top"/>
    </xf>
    <xf numFmtId="0" fontId="8" fillId="5" borderId="21" xfId="1" applyFont="1" applyFill="1" applyBorder="1" applyAlignment="1" applyProtection="1">
      <alignment vertical="top"/>
      <protection locked="0"/>
    </xf>
    <xf numFmtId="0" fontId="8" fillId="5" borderId="22" xfId="1" applyFont="1" applyFill="1" applyBorder="1" applyAlignment="1" applyProtection="1">
      <alignment vertical="top"/>
      <protection locked="0"/>
    </xf>
    <xf numFmtId="3" fontId="8" fillId="4" borderId="10" xfId="0" applyNumberFormat="1" applyFont="1" applyFill="1" applyBorder="1" applyAlignment="1">
      <alignment horizontal="right" vertical="top"/>
    </xf>
    <xf numFmtId="3" fontId="8" fillId="4" borderId="11" xfId="0" applyNumberFormat="1" applyFont="1" applyFill="1" applyBorder="1" applyAlignment="1">
      <alignment horizontal="right" vertical="top"/>
    </xf>
    <xf numFmtId="3" fontId="8" fillId="4" borderId="12" xfId="0" applyNumberFormat="1" applyFont="1" applyFill="1" applyBorder="1" applyAlignment="1">
      <alignment horizontal="right" vertical="top"/>
    </xf>
    <xf numFmtId="0" fontId="8" fillId="5" borderId="23" xfId="1" applyFont="1" applyFill="1" applyBorder="1" applyAlignment="1" applyProtection="1">
      <alignment vertical="top"/>
      <protection locked="0"/>
    </xf>
    <xf numFmtId="3" fontId="2" fillId="0" borderId="0" xfId="0" applyNumberFormat="1" applyFont="1" applyAlignment="1">
      <alignment horizontal="center" vertical="top"/>
    </xf>
    <xf numFmtId="0" fontId="11" fillId="0" borderId="2" xfId="0" applyFont="1" applyBorder="1" applyAlignment="1">
      <alignment horizontal="left" vertical="top" indent="1"/>
    </xf>
    <xf numFmtId="0" fontId="6" fillId="0" borderId="5" xfId="0" applyFont="1" applyBorder="1" applyAlignment="1">
      <alignment horizontal="left" vertical="top" indent="1"/>
    </xf>
    <xf numFmtId="0" fontId="8" fillId="0" borderId="0" xfId="1" applyFont="1" applyAlignment="1" applyProtection="1">
      <alignment vertical="top"/>
      <protection locked="0"/>
    </xf>
    <xf numFmtId="3" fontId="8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right" vertical="top"/>
    </xf>
    <xf numFmtId="0" fontId="6" fillId="0" borderId="2" xfId="0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8" fillId="0" borderId="13" xfId="0" applyFont="1" applyBorder="1" applyAlignment="1">
      <alignment horizontal="right" vertical="top"/>
    </xf>
    <xf numFmtId="0" fontId="8" fillId="0" borderId="0" xfId="0" applyFont="1" applyAlignment="1">
      <alignment vertical="center"/>
    </xf>
    <xf numFmtId="3" fontId="9" fillId="2" borderId="11" xfId="1" applyNumberFormat="1" applyFont="1" applyFill="1" applyBorder="1" applyAlignment="1" applyProtection="1">
      <alignment horizontal="center" vertical="center" wrapText="1"/>
      <protection locked="0"/>
    </xf>
    <xf numFmtId="3" fontId="9" fillId="5" borderId="10" xfId="1" applyNumberFormat="1" applyFont="1" applyFill="1" applyBorder="1" applyAlignment="1" applyProtection="1">
      <alignment horizontal="center" vertical="center" wrapText="1"/>
      <protection locked="0"/>
    </xf>
    <xf numFmtId="3" fontId="9" fillId="5" borderId="11" xfId="1" applyNumberFormat="1" applyFont="1" applyFill="1" applyBorder="1" applyAlignment="1" applyProtection="1">
      <alignment horizontal="center" vertical="center" wrapText="1"/>
      <protection locked="0"/>
    </xf>
    <xf numFmtId="3" fontId="9" fillId="5" borderId="12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0" xfId="1" applyNumberFormat="1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2" borderId="10" xfId="0" applyFont="1" applyFill="1" applyBorder="1" applyAlignment="1">
      <alignment vertical="center"/>
    </xf>
    <xf numFmtId="3" fontId="9" fillId="0" borderId="3" xfId="1" applyNumberFormat="1" applyFont="1" applyBorder="1" applyAlignment="1" applyProtection="1">
      <alignment horizontal="right" vertical="top"/>
      <protection locked="0"/>
    </xf>
    <xf numFmtId="0" fontId="6" fillId="0" borderId="0" xfId="0" applyFont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0" xfId="0" quotePrefix="1" applyFont="1" applyAlignment="1">
      <alignment horizontal="center" vertical="center"/>
    </xf>
    <xf numFmtId="0" fontId="6" fillId="0" borderId="24" xfId="0" quotePrefix="1" applyFont="1" applyBorder="1" applyAlignment="1">
      <alignment horizontal="center" vertical="center"/>
    </xf>
    <xf numFmtId="0" fontId="6" fillId="0" borderId="25" xfId="0" quotePrefix="1" applyFont="1" applyBorder="1" applyAlignment="1">
      <alignment horizontal="center" vertical="center"/>
    </xf>
    <xf numFmtId="49" fontId="6" fillId="6" borderId="20" xfId="0" applyNumberFormat="1" applyFont="1" applyFill="1" applyBorder="1" applyAlignment="1">
      <alignment horizontal="center" vertical="center" wrapText="1"/>
    </xf>
    <xf numFmtId="49" fontId="6" fillId="6" borderId="19" xfId="0" applyNumberFormat="1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vertical="top"/>
    </xf>
    <xf numFmtId="0" fontId="6" fillId="7" borderId="23" xfId="0" applyFont="1" applyFill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13" xfId="0" applyFont="1" applyBorder="1" applyAlignment="1">
      <alignment vertical="top"/>
    </xf>
    <xf numFmtId="0" fontId="8" fillId="4" borderId="2" xfId="0" applyFont="1" applyFill="1" applyBorder="1" applyAlignment="1">
      <alignment vertical="top"/>
    </xf>
    <xf numFmtId="0" fontId="8" fillId="4" borderId="4" xfId="0" applyFont="1" applyFill="1" applyBorder="1" applyAlignment="1">
      <alignment vertical="top"/>
    </xf>
    <xf numFmtId="3" fontId="9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0" quotePrefix="1" applyFont="1" applyBorder="1" applyAlignment="1">
      <alignment horizontal="center" vertical="center" wrapText="1"/>
    </xf>
    <xf numFmtId="0" fontId="8" fillId="2" borderId="30" xfId="1" applyFont="1" applyFill="1" applyBorder="1" applyAlignment="1" applyProtection="1">
      <alignment vertical="top"/>
      <protection locked="0"/>
    </xf>
    <xf numFmtId="3" fontId="9" fillId="0" borderId="6" xfId="1" applyNumberFormat="1" applyFont="1" applyBorder="1" applyAlignment="1" applyProtection="1">
      <alignment horizontal="right" vertical="top"/>
      <protection locked="0"/>
    </xf>
    <xf numFmtId="3" fontId="9" fillId="0" borderId="28" xfId="1" applyNumberFormat="1" applyFont="1" applyBorder="1" applyAlignment="1" applyProtection="1">
      <alignment horizontal="right" vertical="top"/>
      <protection locked="0"/>
    </xf>
    <xf numFmtId="3" fontId="8" fillId="3" borderId="9" xfId="0" applyNumberFormat="1" applyFont="1" applyFill="1" applyBorder="1" applyAlignment="1">
      <alignment horizontal="right" vertical="top"/>
    </xf>
    <xf numFmtId="0" fontId="8" fillId="3" borderId="9" xfId="0" applyFont="1" applyFill="1" applyBorder="1" applyAlignment="1">
      <alignment horizontal="right" vertical="top"/>
    </xf>
    <xf numFmtId="0" fontId="8" fillId="3" borderId="31" xfId="0" applyFont="1" applyFill="1" applyBorder="1" applyAlignment="1">
      <alignment horizontal="right"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9" fillId="0" borderId="18" xfId="1" applyNumberFormat="1" applyFont="1" applyBorder="1" applyAlignment="1" applyProtection="1">
      <alignment horizontal="right" vertical="top"/>
      <protection locked="0"/>
    </xf>
    <xf numFmtId="3" fontId="8" fillId="3" borderId="29" xfId="0" applyNumberFormat="1" applyFont="1" applyFill="1" applyBorder="1" applyAlignment="1">
      <alignment horizontal="right" vertical="top"/>
    </xf>
    <xf numFmtId="3" fontId="8" fillId="3" borderId="1" xfId="0" applyNumberFormat="1" applyFont="1" applyFill="1" applyBorder="1" applyAlignment="1">
      <alignment horizontal="right" vertical="top"/>
    </xf>
    <xf numFmtId="3" fontId="8" fillId="0" borderId="2" xfId="0" applyNumberFormat="1" applyFont="1" applyBorder="1" applyAlignment="1">
      <alignment vertical="top"/>
    </xf>
    <xf numFmtId="1" fontId="8" fillId="0" borderId="1" xfId="0" applyNumberFormat="1" applyFont="1" applyBorder="1" applyAlignment="1">
      <alignment horizontal="right" vertical="top"/>
    </xf>
    <xf numFmtId="1" fontId="9" fillId="0" borderId="18" xfId="1" applyNumberFormat="1" applyFont="1" applyBorder="1" applyAlignment="1" applyProtection="1">
      <alignment horizontal="right" vertical="top"/>
      <protection locked="0"/>
    </xf>
    <xf numFmtId="3" fontId="8" fillId="7" borderId="8" xfId="0" applyNumberFormat="1" applyFont="1" applyFill="1" applyBorder="1" applyAlignment="1">
      <alignment horizontal="center" vertical="center"/>
    </xf>
    <xf numFmtId="3" fontId="8" fillId="7" borderId="14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3" fontId="8" fillId="5" borderId="15" xfId="0" applyNumberFormat="1" applyFont="1" applyFill="1" applyBorder="1" applyAlignment="1">
      <alignment horizontal="center" vertical="center"/>
    </xf>
    <xf numFmtId="3" fontId="8" fillId="5" borderId="16" xfId="0" applyNumberFormat="1" applyFont="1" applyFill="1" applyBorder="1" applyAlignment="1">
      <alignment horizontal="center" vertical="center"/>
    </xf>
    <xf numFmtId="3" fontId="8" fillId="5" borderId="30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right" vertical="top"/>
    </xf>
  </cellXfs>
  <cellStyles count="4">
    <cellStyle name="Normaallaad" xfId="0" builtinId="0"/>
    <cellStyle name="Normaallaad 2" xfId="3" xr:uid="{2D5747CA-EFA3-40C3-8C44-B1DFE25174A1}"/>
    <cellStyle name="Normal 10 2" xfId="2" xr:uid="{00000000-0005-0000-0000-000001000000}"/>
    <cellStyle name="Normal 25 9" xfId="1" xr:uid="{00000000-0005-0000-0000-000002000000}"/>
  </cellStyles>
  <dxfs count="0"/>
  <tableStyles count="0" defaultTableStyle="TableStyleMedium2" defaultPivotStyle="PivotStyleLight16"/>
  <colors>
    <mruColors>
      <color rgb="FFAB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abSelected="1" zoomScaleNormal="100" workbookViewId="0">
      <selection activeCell="K31" sqref="K31"/>
    </sheetView>
  </sheetViews>
  <sheetFormatPr defaultColWidth="8.85546875" defaultRowHeight="15" x14ac:dyDescent="0.25"/>
  <cols>
    <col min="1" max="1" width="3.85546875" style="9" customWidth="1"/>
    <col min="2" max="2" width="57.42578125" style="9" customWidth="1"/>
    <col min="3" max="6" width="9.42578125" style="9" customWidth="1"/>
    <col min="7" max="7" width="10.42578125" style="9" customWidth="1"/>
    <col min="8" max="8" width="9.42578125" style="9" customWidth="1"/>
    <col min="9" max="11" width="11.140625" style="9" customWidth="1"/>
    <col min="12" max="12" width="4.42578125" style="9" customWidth="1"/>
    <col min="13" max="14" width="12.140625" style="9" customWidth="1"/>
    <col min="15" max="15" width="64" style="8" customWidth="1"/>
    <col min="16" max="16384" width="8.85546875" style="9"/>
  </cols>
  <sheetData>
    <row r="1" spans="1:15" ht="18.75" x14ac:dyDescent="0.25">
      <c r="A1" s="5" t="s">
        <v>38</v>
      </c>
      <c r="C1" s="10"/>
      <c r="D1" s="10"/>
      <c r="E1" s="10"/>
      <c r="F1" s="10"/>
      <c r="G1" s="11"/>
      <c r="H1" s="10"/>
    </row>
    <row r="2" spans="1:15" ht="15.75" x14ac:dyDescent="0.25">
      <c r="A2" s="20" t="s">
        <v>19</v>
      </c>
      <c r="C2" s="10"/>
      <c r="D2" s="10"/>
      <c r="E2" s="10"/>
      <c r="F2" s="10"/>
      <c r="G2" s="11"/>
      <c r="H2" s="10"/>
    </row>
    <row r="3" spans="1:15" ht="11.45" customHeight="1" x14ac:dyDescent="0.25">
      <c r="A3" s="83" t="s">
        <v>29</v>
      </c>
      <c r="C3" s="10"/>
      <c r="D3" s="10"/>
      <c r="E3" s="10"/>
      <c r="F3" s="10"/>
      <c r="G3" s="12"/>
      <c r="H3" s="42"/>
    </row>
    <row r="4" spans="1:15" ht="12.95" customHeight="1" thickBot="1" x14ac:dyDescent="0.3">
      <c r="A4" s="83"/>
      <c r="C4" s="10"/>
      <c r="D4" s="10"/>
      <c r="E4" s="10"/>
      <c r="F4" s="10"/>
      <c r="G4" s="12"/>
      <c r="H4" s="42"/>
    </row>
    <row r="5" spans="1:15" s="87" customFormat="1" ht="12.6" customHeight="1" thickBot="1" x14ac:dyDescent="0.3">
      <c r="A5" s="84"/>
      <c r="B5" s="96" t="s">
        <v>39</v>
      </c>
      <c r="C5" s="97"/>
      <c r="D5" s="97"/>
      <c r="E5" s="97"/>
      <c r="F5" s="97"/>
      <c r="G5" s="97"/>
      <c r="H5" s="98"/>
      <c r="I5" s="99" t="s">
        <v>43</v>
      </c>
      <c r="J5" s="100"/>
      <c r="K5" s="101"/>
      <c r="L5" s="85"/>
      <c r="M5" s="94" t="s">
        <v>14</v>
      </c>
      <c r="N5" s="95"/>
      <c r="O5" s="86"/>
    </row>
    <row r="6" spans="1:15" s="58" customFormat="1" ht="72" x14ac:dyDescent="0.25">
      <c r="A6" s="51"/>
      <c r="B6" s="59"/>
      <c r="C6" s="52" t="s">
        <v>0</v>
      </c>
      <c r="D6" s="52" t="s">
        <v>40</v>
      </c>
      <c r="E6" s="52" t="s">
        <v>1</v>
      </c>
      <c r="F6" s="52" t="s">
        <v>41</v>
      </c>
      <c r="G6" s="52" t="s">
        <v>2</v>
      </c>
      <c r="H6" s="75" t="s">
        <v>42</v>
      </c>
      <c r="I6" s="53" t="s">
        <v>44</v>
      </c>
      <c r="J6" s="54" t="s">
        <v>25</v>
      </c>
      <c r="K6" s="55" t="s">
        <v>26</v>
      </c>
      <c r="L6" s="56"/>
      <c r="M6" s="31" t="s">
        <v>24</v>
      </c>
      <c r="N6" s="32" t="s">
        <v>15</v>
      </c>
      <c r="O6" s="57"/>
    </row>
    <row r="7" spans="1:15" s="58" customFormat="1" ht="11.45" customHeight="1" thickBot="1" x14ac:dyDescent="0.3">
      <c r="A7" s="61"/>
      <c r="B7" s="62"/>
      <c r="C7" s="63" t="s">
        <v>3</v>
      </c>
      <c r="D7" s="63" t="s">
        <v>4</v>
      </c>
      <c r="E7" s="63" t="s">
        <v>5</v>
      </c>
      <c r="F7" s="63" t="s">
        <v>6</v>
      </c>
      <c r="G7" s="63" t="s">
        <v>9</v>
      </c>
      <c r="H7" s="76" t="s">
        <v>21</v>
      </c>
      <c r="I7" s="64" t="s">
        <v>13</v>
      </c>
      <c r="J7" s="63" t="s">
        <v>20</v>
      </c>
      <c r="K7" s="65" t="s">
        <v>23</v>
      </c>
      <c r="L7" s="63"/>
      <c r="M7" s="66" t="s">
        <v>16</v>
      </c>
      <c r="N7" s="67" t="s">
        <v>17</v>
      </c>
      <c r="O7" s="57"/>
    </row>
    <row r="8" spans="1:15" s="2" customFormat="1" ht="11.45" customHeight="1" thickBot="1" x14ac:dyDescent="0.3">
      <c r="B8" s="25" t="s">
        <v>35</v>
      </c>
      <c r="C8" s="26"/>
      <c r="D8" s="26"/>
      <c r="E8" s="26"/>
      <c r="F8" s="26"/>
      <c r="G8" s="26"/>
      <c r="H8" s="77"/>
      <c r="I8" s="36"/>
      <c r="J8" s="37"/>
      <c r="K8" s="41"/>
      <c r="L8" s="45"/>
      <c r="M8" s="68"/>
      <c r="N8" s="69"/>
    </row>
    <row r="9" spans="1:15" s="2" customFormat="1" ht="11.45" customHeight="1" x14ac:dyDescent="0.25">
      <c r="A9" s="3"/>
      <c r="B9" s="18" t="s">
        <v>7</v>
      </c>
      <c r="C9" s="19">
        <f t="shared" ref="C9:K9" si="0">SUM(C10:C13)</f>
        <v>-4197331</v>
      </c>
      <c r="D9" s="19">
        <f t="shared" si="0"/>
        <v>-186951</v>
      </c>
      <c r="E9" s="19">
        <f t="shared" si="0"/>
        <v>-4384282</v>
      </c>
      <c r="F9" s="19">
        <f t="shared" si="0"/>
        <v>-4076532.3200000003</v>
      </c>
      <c r="G9" s="28">
        <f t="shared" si="0"/>
        <v>-307749.67999999993</v>
      </c>
      <c r="H9" s="28">
        <f t="shared" si="0"/>
        <v>-306206.67</v>
      </c>
      <c r="I9" s="38">
        <f t="shared" si="0"/>
        <v>-306207</v>
      </c>
      <c r="J9" s="39">
        <f t="shared" si="0"/>
        <v>-298949</v>
      </c>
      <c r="K9" s="40">
        <f t="shared" si="0"/>
        <v>-7258</v>
      </c>
      <c r="L9" s="46"/>
      <c r="M9" s="73">
        <f>SUM(M10:M13)</f>
        <v>0</v>
      </c>
      <c r="N9" s="74">
        <f>SUM(N10:N13)</f>
        <v>0</v>
      </c>
    </row>
    <row r="10" spans="1:15" s="2" customFormat="1" ht="11.45" customHeight="1" x14ac:dyDescent="0.25">
      <c r="A10" s="21"/>
      <c r="B10" s="17" t="s">
        <v>45</v>
      </c>
      <c r="C10" s="7">
        <v>-7258</v>
      </c>
      <c r="D10" s="7">
        <v>0</v>
      </c>
      <c r="E10" s="7">
        <v>-7258</v>
      </c>
      <c r="F10" s="7">
        <v>0</v>
      </c>
      <c r="G10" s="60">
        <v>-7258</v>
      </c>
      <c r="H10" s="80">
        <v>-7258</v>
      </c>
      <c r="I10" s="29">
        <v>-7258</v>
      </c>
      <c r="J10" s="6">
        <v>0</v>
      </c>
      <c r="K10" s="102">
        <v>-7258</v>
      </c>
      <c r="L10" s="47"/>
      <c r="M10" s="48"/>
      <c r="N10" s="70"/>
    </row>
    <row r="11" spans="1:15" s="2" customFormat="1" ht="11.45" customHeight="1" x14ac:dyDescent="0.25">
      <c r="B11" s="17" t="s">
        <v>36</v>
      </c>
      <c r="C11" s="6">
        <v>-13735</v>
      </c>
      <c r="D11" s="6">
        <v>0</v>
      </c>
      <c r="E11" s="7">
        <f t="shared" ref="E11:E17" si="1">+C11+D11</f>
        <v>-13735</v>
      </c>
      <c r="F11" s="6">
        <v>-13375</v>
      </c>
      <c r="G11" s="60">
        <f t="shared" ref="G11:G17" si="2">E11-F11</f>
        <v>-360</v>
      </c>
      <c r="H11" s="81">
        <v>0</v>
      </c>
      <c r="I11" s="29">
        <v>0</v>
      </c>
      <c r="J11" s="6">
        <v>0</v>
      </c>
      <c r="K11" s="15"/>
      <c r="L11" s="47"/>
      <c r="M11" s="48"/>
      <c r="N11" s="70"/>
    </row>
    <row r="12" spans="1:15" s="2" customFormat="1" ht="11.45" customHeight="1" x14ac:dyDescent="0.25">
      <c r="B12" s="17" t="s">
        <v>18</v>
      </c>
      <c r="C12" s="6">
        <v>-8024</v>
      </c>
      <c r="D12" s="6">
        <v>0</v>
      </c>
      <c r="E12" s="7">
        <f t="shared" si="1"/>
        <v>-8024</v>
      </c>
      <c r="F12" s="92">
        <v>-6840.99</v>
      </c>
      <c r="G12" s="60">
        <f t="shared" si="2"/>
        <v>-1183.0100000000002</v>
      </c>
      <c r="H12" s="81">
        <v>0</v>
      </c>
      <c r="I12" s="29">
        <v>0</v>
      </c>
      <c r="J12" s="6">
        <v>0</v>
      </c>
      <c r="K12" s="15"/>
      <c r="L12" s="47"/>
      <c r="M12" s="48"/>
      <c r="N12" s="70"/>
      <c r="O12" s="4"/>
    </row>
    <row r="13" spans="1:15" s="2" customFormat="1" ht="11.45" customHeight="1" x14ac:dyDescent="0.25">
      <c r="A13" s="21"/>
      <c r="B13" s="43" t="s">
        <v>37</v>
      </c>
      <c r="C13" s="88">
        <v>-4168314</v>
      </c>
      <c r="D13" s="88">
        <v>-186951</v>
      </c>
      <c r="E13" s="7">
        <f t="shared" si="1"/>
        <v>-4355265</v>
      </c>
      <c r="F13" s="93">
        <v>-4056316.33</v>
      </c>
      <c r="G13" s="60">
        <f t="shared" si="2"/>
        <v>-298948.66999999993</v>
      </c>
      <c r="H13" s="89">
        <v>-298948.67</v>
      </c>
      <c r="I13" s="91">
        <v>-298949</v>
      </c>
      <c r="J13" s="14">
        <v>-298949</v>
      </c>
      <c r="K13" s="13">
        <v>0</v>
      </c>
      <c r="L13" s="16"/>
      <c r="M13" s="48"/>
      <c r="N13" s="70"/>
    </row>
    <row r="14" spans="1:15" s="2" customFormat="1" ht="11.45" customHeight="1" x14ac:dyDescent="0.25">
      <c r="A14" s="3"/>
      <c r="B14" s="22" t="s">
        <v>8</v>
      </c>
      <c r="C14" s="23">
        <f t="shared" ref="C14:K14" si="3">SUM(C15:C17)</f>
        <v>0</v>
      </c>
      <c r="D14" s="23">
        <f t="shared" si="3"/>
        <v>0</v>
      </c>
      <c r="E14" s="23">
        <f t="shared" si="3"/>
        <v>0</v>
      </c>
      <c r="F14" s="23">
        <f t="shared" si="3"/>
        <v>0</v>
      </c>
      <c r="G14" s="24">
        <f t="shared" si="3"/>
        <v>0</v>
      </c>
      <c r="H14" s="24">
        <f t="shared" si="3"/>
        <v>0</v>
      </c>
      <c r="I14" s="33">
        <f t="shared" si="3"/>
        <v>0</v>
      </c>
      <c r="J14" s="1">
        <f t="shared" si="3"/>
        <v>0</v>
      </c>
      <c r="K14" s="30">
        <f t="shared" si="3"/>
        <v>0</v>
      </c>
      <c r="L14" s="46"/>
      <c r="M14" s="73">
        <f>SUM(M15:M17)</f>
        <v>0</v>
      </c>
      <c r="N14" s="74">
        <f>SUM(N15:N17)</f>
        <v>0</v>
      </c>
    </row>
    <row r="15" spans="1:15" s="2" customFormat="1" ht="11.45" customHeight="1" x14ac:dyDescent="0.25">
      <c r="B15" s="17"/>
      <c r="C15" s="6"/>
      <c r="D15" s="6"/>
      <c r="E15" s="7"/>
      <c r="F15" s="6"/>
      <c r="G15" s="60">
        <f t="shared" si="2"/>
        <v>0</v>
      </c>
      <c r="H15" s="80">
        <v>0</v>
      </c>
      <c r="I15" s="91">
        <v>0</v>
      </c>
      <c r="J15" s="6"/>
      <c r="K15" s="90">
        <v>0</v>
      </c>
      <c r="L15" s="47"/>
      <c r="M15" s="48"/>
      <c r="N15" s="70"/>
      <c r="O15" s="4"/>
    </row>
    <row r="16" spans="1:15" s="2" customFormat="1" ht="11.45" customHeight="1" x14ac:dyDescent="0.25">
      <c r="B16" s="17"/>
      <c r="C16" s="6"/>
      <c r="D16" s="6"/>
      <c r="E16" s="7">
        <f t="shared" si="1"/>
        <v>0</v>
      </c>
      <c r="F16" s="6"/>
      <c r="G16" s="60">
        <f t="shared" si="2"/>
        <v>0</v>
      </c>
      <c r="H16" s="81"/>
      <c r="I16" s="29"/>
      <c r="J16" s="6"/>
      <c r="K16" s="15"/>
      <c r="L16" s="47"/>
      <c r="M16" s="48"/>
      <c r="N16" s="70"/>
    </row>
    <row r="17" spans="2:14" s="2" customFormat="1" ht="11.45" customHeight="1" thickBot="1" x14ac:dyDescent="0.3">
      <c r="B17" s="44"/>
      <c r="C17" s="35"/>
      <c r="D17" s="35"/>
      <c r="E17" s="78">
        <f t="shared" si="1"/>
        <v>0</v>
      </c>
      <c r="F17" s="35"/>
      <c r="G17" s="79">
        <f t="shared" si="2"/>
        <v>0</v>
      </c>
      <c r="H17" s="82"/>
      <c r="I17" s="49"/>
      <c r="J17" s="35"/>
      <c r="K17" s="50"/>
      <c r="L17" s="47"/>
      <c r="M17" s="71"/>
      <c r="N17" s="72"/>
    </row>
    <row r="19" spans="2:14" ht="12.6" customHeight="1" x14ac:dyDescent="0.25">
      <c r="B19" s="3" t="s">
        <v>22</v>
      </c>
    </row>
    <row r="20" spans="2:14" ht="12.6" customHeight="1" x14ac:dyDescent="0.25">
      <c r="B20" s="27" t="s">
        <v>10</v>
      </c>
    </row>
    <row r="21" spans="2:14" ht="12.6" customHeight="1" x14ac:dyDescent="0.25">
      <c r="B21" s="27" t="s">
        <v>32</v>
      </c>
    </row>
    <row r="22" spans="2:14" ht="12.6" customHeight="1" x14ac:dyDescent="0.25">
      <c r="B22" s="27" t="s">
        <v>11</v>
      </c>
    </row>
    <row r="23" spans="2:14" ht="12.6" customHeight="1" x14ac:dyDescent="0.25">
      <c r="B23" s="27" t="s">
        <v>12</v>
      </c>
    </row>
    <row r="24" spans="2:14" ht="12.6" customHeight="1" x14ac:dyDescent="0.25">
      <c r="B24" s="27" t="s">
        <v>33</v>
      </c>
    </row>
    <row r="25" spans="2:14" ht="12.6" customHeight="1" x14ac:dyDescent="0.25">
      <c r="B25" s="27" t="s">
        <v>34</v>
      </c>
    </row>
    <row r="26" spans="2:14" ht="12.6" customHeight="1" x14ac:dyDescent="0.25">
      <c r="B26" s="27" t="s">
        <v>31</v>
      </c>
    </row>
    <row r="27" spans="2:14" ht="12.6" customHeight="1" x14ac:dyDescent="0.25">
      <c r="B27" s="2" t="s">
        <v>30</v>
      </c>
    </row>
    <row r="28" spans="2:14" ht="12.6" customHeight="1" x14ac:dyDescent="0.25">
      <c r="B28" s="34" t="s">
        <v>28</v>
      </c>
    </row>
    <row r="29" spans="2:14" ht="12.6" customHeight="1" x14ac:dyDescent="0.25">
      <c r="B29" s="34" t="s">
        <v>27</v>
      </c>
    </row>
    <row r="30" spans="2:14" x14ac:dyDescent="0.25">
      <c r="B30" s="3"/>
    </row>
  </sheetData>
  <mergeCells count="3">
    <mergeCell ref="M5:N5"/>
    <mergeCell ref="B5:H5"/>
    <mergeCell ref="I5:K5"/>
  </mergeCells>
  <pageMargins left="0" right="0" top="0.74803149606299213" bottom="0.74803149606299213" header="0.31496062992125984" footer="0.31496062992125984"/>
  <pageSetup paperSize="9" scale="79" fitToHeight="0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VORM1</vt:lpstr>
    </vt:vector>
  </TitlesOfParts>
  <Company>Justiitsministeerium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Silja Kask</dc:creator>
  <cp:lastModifiedBy>Monika Kask</cp:lastModifiedBy>
  <cp:lastPrinted>2023-02-07T07:23:09Z</cp:lastPrinted>
  <dcterms:created xsi:type="dcterms:W3CDTF">2021-01-14T20:00:28Z</dcterms:created>
  <dcterms:modified xsi:type="dcterms:W3CDTF">2025-05-12T08:07:04Z</dcterms:modified>
</cp:coreProperties>
</file>